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1d56b9caf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 comparison" sheetId="1" r:id="R2bf9edc937e044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;($#,##0);&quot;–&quot;"/>
  </x:numFmts>
  <x:fonts count="6">
    <x:font>
      <x:sz val="11"/>
      <x:name val="Carlito"/>
    </x:font>
    <x:font>
      <x:sz val="11"/>
      <x:color rgb="FF152530"/>
      <x:name val="Arial"/>
    </x:font>
    <x:font>
      <x:b/>
      <x:sz val="16"/>
      <x:color rgb="FF152530"/>
      <x:name val="Arial"/>
    </x:font>
    <x:font>
      <x:b/>
      <x:sz val="11"/>
      <x:color rgb="FFFFFFFF"/>
      <x:name val="Arial"/>
    </x:font>
    <x:font>
      <x:b/>
      <x:sz val="11"/>
      <x:color rgb="FF152530"/>
      <x:name val="Arial"/>
    </x:font>
    <x:font>
      <x:sz val="11"/>
      <x:color rgb="FF1759A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2530"/>
      </x:patternFill>
    </x:fill>
    <x:fill>
      <x:patternFill patternType="solid">
        <x:fgColor rgb="FFE6F0ED"/>
      </x:patternFill>
    </x:fill>
    <x:fill>
      <x:patternFill patternType="solid">
        <x:fgColor rgb="FFEEF5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1a8c6d708495c" /><Relationship Type="http://schemas.openxmlformats.org/officeDocument/2006/relationships/theme" Target="/xl/theme/theme1.xml" Id="R92cc5b141b8545f8" /><Relationship Type="http://schemas.openxmlformats.org/officeDocument/2006/relationships/sharedStrings" Target="/xl/sharedStrings.xml" Id="Rf6b71a33739e4ac5" /><Relationship Type="http://schemas.openxmlformats.org/officeDocument/2006/relationships/worksheet" Target="/xl/worksheets/sheet1.xml" Id="R2bf9edc937e044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43" hidden="0" customWidth="1"/>
    <x:col min="3" max="3" width="18" hidden="0" customWidth="1"/>
    <x:col min="4" max="4" width="18" hidden="0" customWidth="1"/>
    <x:col min="5" max="5" width="3" hidden="0" customWidth="1"/>
    <x:col min="6" max="6" width="73" hidden="0" customWidth="1"/>
  </x:cols>
  <x:sheetData>
    <x:row r="1" ht="25" customHeight="1">
      <x:c r="A1" s="1"/>
      <x:c r="B1" s="1"/>
      <x:c r="C1" s="1"/>
      <x:c r="D1" s="1"/>
      <x:c r="E1" s="1"/>
      <x:c r="F1" s="1"/>
    </x:row>
    <x:row r="2" ht="35" customHeight="1">
      <x:c r="A2" s="1"/>
      <x:c r="B2" s="2" t="str">
        <x:v>Accountant hiring cost comparison</x:v>
      </x:c>
      <x:c r="C2" s="1"/>
      <x:c r="D2" s="1"/>
      <x:c r="E2" s="1"/>
      <x:c r="F2" s="1"/>
    </x:row>
    <x:row r="3" ht="25" customHeight="1">
      <x:c r="A3" s="1"/>
      <x:c r="B3" s="1" t="str">
        <x:v>USD • illustrative inputs • replace blue cells with comparable proposals</x:v>
      </x:c>
      <x:c r="C3" s="1"/>
      <x:c r="D3" s="1"/>
      <x:c r="E3" s="1"/>
      <x:c r="F3" s="1"/>
    </x:row>
    <x:row r="4" ht="25" customHeight="1">
      <x:c r="A4" s="1"/>
      <x:c r="B4" s="1"/>
      <x:c r="C4" s="1"/>
      <x:c r="D4" s="1"/>
      <x:c r="E4" s="1"/>
      <x:c r="F4" s="1"/>
    </x:row>
    <x:row r="5" ht="25" customHeight="1">
      <x:c r="A5" s="1"/>
      <x:c r="B5" s="4" t="str">
        <x:v>Decision view</x:v>
      </x:c>
      <x:c r="C5" s="4" t="str">
        <x:v>Quote A</x:v>
      </x:c>
      <x:c r="D5" s="4" t="str">
        <x:v>Quote B</x:v>
      </x:c>
      <x:c r="E5" s="1"/>
      <x:c r="F5" s="1"/>
    </x:row>
    <x:row r="6" ht="25" customHeight="1">
      <x:c r="A6" s="1"/>
      <x:c r="B6" s="1" t="str">
        <x:v>Monthly external cash cost</x:v>
      </x:c>
      <x:c r="C6" s="5" t="n">
        <x:f>IF(AND(COUNT(C17:C27)=11,MIN(C17:C27)&gt;=0,C17&gt;0,C27&gt;=1,MOD(C27,1)=0),SUM(C18:C20),"Check inputs")</x:f>
        <x:v>3300</x:v>
      </x:c>
      <x:c r="D6" s="5" t="n">
        <x:f>IF(AND(COUNT(D17:D27)=11,MIN(D17:D27)&gt;=0,D17&gt;0,D27&gt;=1,MOD(D27,1)=0),SUM(D18:D20),"Check inputs")</x:f>
        <x:v>3900</x:v>
      </x:c>
      <x:c r="E6" s="1"/>
      <x:c r="F6" s="1"/>
    </x:row>
    <x:row r="7" ht="25" customHeight="1">
      <x:c r="A7" s="1"/>
      <x:c r="B7" s="1" t="str">
        <x:v>Monthly internal time value</x:v>
      </x:c>
      <x:c r="C7" s="5" t="n">
        <x:f>IF(AND(COUNT(C17:C27)=11,MIN(C17:C27)&gt;=0,C17&gt;0,C27&gt;=1,MOD(C27,1)=0),SUM(C21:C22)*C23,"Check inputs")</x:f>
        <x:v>1200</x:v>
      </x:c>
      <x:c r="D7" s="5" t="n">
        <x:f>IF(AND(COUNT(D17:D27)=11,MIN(D17:D27)&gt;=0,D17&gt;0,D27&gt;=1,MOD(D27,1)=0),SUM(D21:D22)*D23,"Check inputs")</x:f>
        <x:v>600</x:v>
      </x:c>
      <x:c r="E7" s="1"/>
      <x:c r="F7" s="1"/>
    </x:row>
    <x:row r="8" ht="25" customHeight="1">
      <x:c r="A8" s="1"/>
      <x:c r="B8" s="1" t="str">
        <x:v>Monthly total economic cost</x:v>
      </x:c>
      <x:c r="C8" s="5" t="n">
        <x:f>IF(AND(COUNT(C17:C27)=11,MIN(C17:C27)&gt;=0,C17&gt;0,C27&gt;=1,MOD(C27,1)=0),C6+C7,"Check inputs")</x:f>
        <x:v>4500</x:v>
      </x:c>
      <x:c r="D8" s="5" t="n">
        <x:f>IF(AND(COUNT(D17:D27)=11,MIN(D17:D27)&gt;=0,D17&gt;0,D27&gt;=1,MOD(D27,1)=0),D6+D7,"Check inputs")</x:f>
        <x:v>4500</x:v>
      </x:c>
      <x:c r="E8" s="1"/>
      <x:c r="F8" s="1"/>
    </x:row>
    <x:row r="9" ht="25" customHeight="1">
      <x:c r="A9" s="1"/>
      <x:c r="B9" s="1" t="str">
        <x:v>First-month external cash cost</x:v>
      </x:c>
      <x:c r="C9" s="5" t="n">
        <x:f>IF(AND(COUNT(C17:C27)=11,MIN(C17:C27)&gt;=0,C17&gt;0,C27&gt;=1,MOD(C27,1)=0),C6+C24,"Check inputs")</x:f>
        <x:v>3900</x:v>
      </x:c>
      <x:c r="D9" s="5" t="n">
        <x:f>IF(AND(COUNT(D17:D27)=11,MIN(D17:D27)&gt;=0,D17&gt;0,D27&gt;=1,MOD(D27,1)=0),D6+D24,"Check inputs")</x:f>
        <x:v>4500</x:v>
      </x:c>
      <x:c r="E9" s="1"/>
      <x:c r="F9" s="1"/>
    </x:row>
    <x:row r="10" ht="25" customHeight="1">
      <x:c r="A10" s="1"/>
      <x:c r="B10" s="1" t="str">
        <x:v>First-month economic cost</x:v>
      </x:c>
      <x:c r="C10" s="5" t="n">
        <x:f>IF(AND(COUNT(C17:C27)=11,MIN(C17:C27)&gt;=0,C17&gt;0,C27&gt;=1,MOD(C27,1)=0),C8+C24+C25*C23,"Check inputs")</x:f>
        <x:v>5700</x:v>
      </x:c>
      <x:c r="D10" s="5" t="n">
        <x:f>IF(AND(COUNT(D17:D27)=11,MIN(D17:D27)&gt;=0,D17&gt;0,D27&gt;=1,MOD(D27,1)=0),D8+D24+D25*D23,"Check inputs")</x:f>
        <x:v>5700</x:v>
      </x:c>
      <x:c r="E10" s="1"/>
      <x:c r="F10" s="1"/>
    </x:row>
    <x:row r="11" ht="25" customHeight="1">
      <x:c r="A11" s="1"/>
      <x:c r="B11" s="1" t="str">
        <x:v>Comparison-period cash cost</x:v>
      </x:c>
      <x:c r="C11" s="5" t="n">
        <x:f>IF(AND(COUNT(C17:C27)=11,MIN(C17:C27)&gt;=0,C17&gt;0,C27&gt;=1,MOD(C27,1)=0),C6*C27+C24+C26,"Check inputs")</x:f>
        <x:v>10500</x:v>
      </x:c>
      <x:c r="D11" s="5" t="n">
        <x:f>IF(AND(COUNT(D17:D27)=11,MIN(D17:D27)&gt;=0,D17&gt;0,D27&gt;=1,MOD(D27,1)=0),D6*D27+D24+D26,"Check inputs")</x:f>
        <x:v>12300</x:v>
      </x:c>
      <x:c r="E11" s="1"/>
      <x:c r="F11" s="1"/>
    </x:row>
    <x:row r="12" ht="25" customHeight="1">
      <x:c r="A12" s="1"/>
      <x:c r="B12" s="8" t="str">
        <x:v>Comparison-period economic cost</x:v>
      </x:c>
      <x:c r="C12" s="9" t="n">
        <x:f>IF(AND(COUNT(C17:C27)=11,MIN(C17:C27)&gt;=0,C17&gt;0,C27&gt;=1,MOD(C27,1)=0),C8*C27+C24+C25*C23+C26,"Check inputs")</x:f>
        <x:v>14700</x:v>
      </x:c>
      <x:c r="D12" s="9" t="n">
        <x:f>IF(AND(COUNT(D17:D27)=11,MIN(D17:D27)&gt;=0,D17&gt;0,D27&gt;=1,MOD(D27,1)=0),D8*D27+D24+D25*D23+D26,"Check inputs")</x:f>
        <x:v>14700</x:v>
      </x:c>
      <x:c r="E12" s="1"/>
      <x:c r="F12" s="1"/>
    </x:row>
    <x:row r="13" ht="25" customHeight="1">
      <x:c r="A13" s="1"/>
      <x:c r="B13" s="1"/>
      <x:c r="C13" s="1"/>
      <x:c r="D13" s="1"/>
      <x:c r="E13" s="1"/>
      <x:c r="F13" s="1"/>
    </x:row>
    <x:row r="14" ht="25" customHeight="1">
      <x:c r="A14" s="1"/>
      <x:c r="B14" s="1"/>
      <x:c r="C14" s="1"/>
      <x:c r="D14" s="1"/>
      <x:c r="E14" s="1"/>
      <x:c r="F14" s="1"/>
    </x:row>
    <x:row r="15" ht="25" customHeight="1">
      <x:c r="A15" s="1"/>
      <x:c r="B15" s="4" t="str">
        <x:v>Editable assumptions</x:v>
      </x:c>
      <x:c r="C15" s="4" t="str">
        <x:v>Quote A</x:v>
      </x:c>
      <x:c r="D15" s="4" t="str">
        <x:v>Quote B</x:v>
      </x:c>
      <x:c r="E15" s="1"/>
      <x:c r="F15" s="1"/>
    </x:row>
    <x:row r="16" ht="25" customHeight="1">
      <x:c r="A16" s="1"/>
      <x:c r="B16" s="1"/>
      <x:c r="C16" s="1"/>
      <x:c r="D16" s="1"/>
      <x:c r="E16" s="1"/>
      <x:c r="F16" s="1"/>
    </x:row>
    <x:row r="17" ht="25" customHeight="1">
      <x:c r="A17" s="1"/>
      <x:c r="B17" s="1" t="str">
        <x:v>Agreed capacity (hours per month)</x:v>
      </x:c>
      <x:c r="C17" s="11" t="n">
        <x:v>100</x:v>
      </x:c>
      <x:c r="D17" s="11" t="n">
        <x:v>100</x:v>
      </x:c>
      <x:c r="E17" s="1"/>
      <x:c r="F17" s="1" t="str">
        <x:v>Confirm equal scope, hours, deadlines and review standard.</x:v>
      </x:c>
    </x:row>
    <x:row r="18" ht="25" customHeight="1">
      <x:c r="A18" s="1"/>
      <x:c r="B18" s="1" t="str">
        <x:v>Provider fee per month</x:v>
      </x:c>
      <x:c r="C18" s="12" t="n">
        <x:v>3200</x:v>
      </x:c>
      <x:c r="D18" s="12" t="n">
        <x:v>3800</x:v>
      </x:c>
      <x:c r="E18" s="1"/>
      <x:c r="F18" s="1" t="str">
        <x:v>The client invoice; not the candidate salary.</x:v>
      </x:c>
    </x:row>
    <x:row r="19" ht="25" customHeight="1">
      <x:c r="A19" s="1"/>
      <x:c r="B19" s="1" t="str">
        <x:v>Separate recurring fees per month</x:v>
      </x:c>
      <x:c r="C19" s="12" t="n">
        <x:v>0</x:v>
      </x:c>
      <x:c r="D19" s="12" t="n">
        <x:v>0</x:v>
      </x:c>
      <x:c r="E19" s="1"/>
      <x:c r="F19" s="1" t="str">
        <x:v>Enter 0 only if no separate charge applies.</x:v>
      </x:c>
    </x:row>
    <x:row r="20" ht="25" customHeight="1">
      <x:c r="A20" s="1"/>
      <x:c r="B20" s="1" t="str">
        <x:v>Additional tools per month</x:v>
      </x:c>
      <x:c r="C20" s="12" t="n">
        <x:v>100</x:v>
      </x:c>
      <x:c r="D20" s="12" t="n">
        <x:v>100</x:v>
      </x:c>
      <x:c r="E20" s="1"/>
      <x:c r="F20" s="1" t="str">
        <x:v>Exclude tools already included in the provider fee.</x:v>
      </x:c>
    </x:row>
    <x:row r="21" ht="25" customHeight="1">
      <x:c r="A21" s="1"/>
      <x:c r="B21" s="1" t="str">
        <x:v>Internal review hours per month</x:v>
      </x:c>
      <x:c r="C21" s="11" t="n">
        <x:v>12</x:v>
      </x:c>
      <x:c r="D21" s="11" t="n">
        <x:v>6</x:v>
      </x:c>
      <x:c r="E21" s="1"/>
      <x:c r="F21" s="1" t="str">
        <x:v>Include regular review and coordination.</x:v>
      </x:c>
    </x:row>
    <x:row r="22" ht="25" customHeight="1">
      <x:c r="A22" s="1"/>
      <x:c r="B22" s="1" t="str">
        <x:v>Internal correction hours per month</x:v>
      </x:c>
      <x:c r="C22" s="11" t="n">
        <x:v>4</x:v>
      </x:c>
      <x:c r="D22" s="11" t="n">
        <x:v>2</x:v>
      </x:c>
      <x:c r="E22" s="1"/>
      <x:c r="F22" s="1" t="str">
        <x:v>Additional client correction time; exclude review already counted.</x:v>
      </x:c>
    </x:row>
    <x:row r="23" ht="25" customHeight="1">
      <x:c r="A23" s="1"/>
      <x:c r="B23" s="1" t="str">
        <x:v>Internal time value per hour</x:v>
      </x:c>
      <x:c r="C23" s="12" t="n">
        <x:v>75</x:v>
      </x:c>
      <x:c r="D23" s="12" t="n">
        <x:v>75</x:v>
      </x:c>
      <x:c r="E23" s="1"/>
      <x:c r="F23" s="1" t="str">
        <x:v>Loaded hourly value; existing salary is not new cash spend.</x:v>
      </x:c>
    </x:row>
    <x:row r="24" ht="25" customHeight="1">
      <x:c r="A24" s="1"/>
      <x:c r="B24" s="1" t="str">
        <x:v>One-time external setup cost</x:v>
      </x:c>
      <x:c r="C24" s="12" t="n">
        <x:v>600</x:v>
      </x:c>
      <x:c r="D24" s="12" t="n">
        <x:v>600</x:v>
      </x:c>
      <x:c r="E24" s="1"/>
      <x:c r="F24" s="1" t="str">
        <x:v>External onboarding, equipment or agreed setup fees.</x:v>
      </x:c>
    </x:row>
    <x:row r="25" ht="25" customHeight="1">
      <x:c r="A25" s="1"/>
      <x:c r="B25" s="1" t="str">
        <x:v>One-time internal setup hours</x:v>
      </x:c>
      <x:c r="C25" s="11" t="n">
        <x:v>8</x:v>
      </x:c>
      <x:c r="D25" s="11" t="n">
        <x:v>8</x:v>
      </x:c>
      <x:c r="E25" s="1"/>
      <x:c r="F25" s="1" t="str">
        <x:v>Client onboarding time, counted once.</x:v>
      </x:c>
    </x:row>
    <x:row r="26" ht="25" customHeight="1">
      <x:c r="A26" s="1"/>
      <x:c r="B26" s="1" t="str">
        <x:v>Other cash costs over whole period</x:v>
      </x:c>
      <x:c r="C26" s="12" t="n">
        <x:v>0</x:v>
      </x:c>
      <x:c r="D26" s="12" t="n">
        <x:v>0</x:v>
      </x:c>
      <x:c r="E26" s="1"/>
      <x:c r="F26" s="1" t="str">
        <x:v>Known extras, transition or taxes not included above.</x:v>
      </x:c>
    </x:row>
    <x:row r="27" ht="25" customHeight="1">
      <x:c r="A27" s="1"/>
      <x:c r="B27" s="1" t="str">
        <x:v>Comparison period (whole months)</x:v>
      </x:c>
      <x:c r="C27" s="11" t="n">
        <x:v>3</x:v>
      </x:c>
      <x:c r="D27" s="11" t="n">
        <x:v>3</x:v>
      </x:c>
      <x:c r="E27" s="1"/>
      <x:c r="F27" s="1" t="str">
        <x:v>Use the same period for both quotes.</x:v>
      </x:c>
    </x:row>
    <x:row r="28" ht="25" customHeight="1">
      <x:c r="A28" s="1"/>
      <x:c r="B28" s="1"/>
      <x:c r="C28" s="1"/>
      <x:c r="D28" s="1"/>
      <x:c r="E28" s="1"/>
      <x:c r="F28" s="1"/>
    </x:row>
    <x:row r="29" ht="25" customHeight="1">
      <x:c r="A29" s="1"/>
      <x:c r="B29" s="1"/>
      <x:c r="C29" s="1"/>
      <x:c r="D29" s="1"/>
      <x:c r="E29" s="1"/>
      <x:c r="F29" s="1"/>
    </x:row>
    <x:row r="30" ht="25" customHeight="1">
      <x:c r="A30" s="1"/>
      <x:c r="B30" s="13" t="str">
        <x:v>Comparison checks</x:v>
      </x:c>
      <x:c r="C30" s="1"/>
      <x:c r="D30" s="1"/>
      <x:c r="E30" s="1"/>
      <x:c r="F30" s="1"/>
    </x:row>
    <x:row r="31" ht="25" customHeight="1">
      <x:c r="A31" s="1"/>
      <x:c r="B31" s="1" t="str">
        <x:f>IF(OR(C17="",D17=""),"Enter capacity",IF(C17=D17,"Capacity inputs match; verify scope separately","Different hours: normalize the proposals"))</x:f>
        <x:v>Capacity inputs match; verify scope separately</x:v>
      </x:c>
      <x:c r="C31" s="1"/>
      <x:c r="D31" s="1"/>
      <x:c r="E31" s="1"/>
      <x:c r="F31" s="1"/>
    </x:row>
    <x:row r="32" ht="25" customHeight="1">
      <x:c r="A32" s="1"/>
      <x:c r="B32" s="1" t="str">
        <x:f>IF(OR(C27="",D27=""),"Enter period",IF(C27=D27,"Comparison periods match","Use the same comparison period"))</x:f>
        <x:v>Comparison periods match</x:v>
      </x:c>
      <x:c r="C32" s="1"/>
      <x:c r="D32" s="1"/>
      <x:c r="E32" s="1"/>
      <x:c r="F32" s="1"/>
    </x:row>
    <x:row r="33" ht="25" customHeight="1">
      <x:c r="A33" s="1"/>
      <x:c r="B33" s="1"/>
      <x:c r="C33" s="1"/>
      <x:c r="D33" s="1"/>
      <x:c r="E33" s="1"/>
      <x:c r="F33" s="1"/>
    </x:row>
    <x:row r="34" ht="25" customHeight="1">
      <x:c r="A34" s="1"/>
      <x:c r="B34" s="1"/>
      <x:c r="C34" s="1"/>
      <x:c r="D34" s="1"/>
      <x:c r="E34" s="1"/>
      <x:c r="F34" s="1"/>
    </x:row>
    <x:row r="35" ht="25" customHeight="1">
      <x:c r="A35" s="1"/>
      <x:c r="B35" s="1" t="str">
        <x:v>Example method: Nexteam, 22 October 2026. Figures are illustrative, not market rates or a quote.</x:v>
      </x:c>
      <x:c r="C35" s="1"/>
      <x:c r="D35" s="1"/>
      <x:c r="E35" s="1"/>
      <x:c r="F35" s="1"/>
    </x:row>
    <x:row r="36" ht="25" customHeight="1">
      <x:c r="A36" s="1"/>
      <x:c r="B36" s="1" t="str">
        <x:v>Internal time is economic capacity: do not present it as a cash saving without a real spend change.</x:v>
      </x:c>
      <x:c r="C36" s="1"/>
      <x:c r="D36" s="1"/>
      <x:c r="E36" s="1"/>
      <x:c r="F36" s="1"/>
    </x:row>
    <x:row r="37" ht="25" customHeight="1">
      <x:c r="A37" s="1"/>
      <x:c r="B37" s="1" t="str">
        <x:v>Includes only entered costs; add missing taxes, administration or transition charges to the relevant row.</x:v>
      </x:c>
      <x:c r="C37" s="1"/>
      <x:c r="D37" s="1"/>
      <x:c r="E37" s="1"/>
      <x:c r="F37" s="1"/>
    </x:row>
    <x:row r="38" ht="25" customHeight="1">
      <x:c r="A38" s="1"/>
      <x:c r="B38" s="1"/>
      <x:c r="C38" s="1"/>
      <x:c r="D38" s="1"/>
      <x:c r="E38" s="1"/>
      <x:c r="F38" s="1"/>
    </x:row>
    <x:row r="39" ht="25" customHeight="1">
      <x:c r="A39" s="1"/>
      <x:c r="B39" s="1" t="str">
        <x:v>Reference: https://www.nexteam.io/insights/finance-talent-cost-rates</x:v>
      </x:c>
      <x:c r="C39" s="1"/>
      <x:c r="D39" s="1"/>
      <x:c r="E39" s="1"/>
      <x:c r="F39" s="1"/>
    </x:row>
    <x:row r="40" ht="25" customHeight="1">
      <x:c r="A40" s="1"/>
      <x:c r="B40" s="1"/>
      <x:c r="C40" s="1"/>
      <x:c r="D40" s="1"/>
      <x:c r="E40" s="1"/>
      <x:c r="F40" s="1"/>
    </x:row>
    <x:row r="41" ht="25" customHeight="1">
      <x:c r="A41" s="1"/>
      <x:c r="B41" s="1"/>
      <x:c r="C41" s="1"/>
      <x:c r="D41" s="1"/>
      <x:c r="E41" s="1"/>
      <x:c r="F41" s="1"/>
    </x:row>
    <x:row r="42" ht="25" customHeight="1">
      <x:c r="A42" s="1"/>
      <x:c r="B42" s="1"/>
      <x:c r="C42" s="1"/>
      <x:c r="D42" s="1"/>
      <x:c r="E42" s="1"/>
      <x:c r="F42" s="1"/>
    </x:row>
  </x:sheetData>
  <x:pageMargins left="0.7" right="0.7" top="0.75" bottom="0.75" header="0.3" footer="0.3"/>
</x:worksheet>
</file>